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wright\Documents\Offline Records (09)\Successful recipients documents\"/>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G82" i="9" l="1"/>
  <c r="H82" i="9" l="1"/>
  <c r="G85" i="8" l="1"/>
  <c r="H85" i="8" l="1"/>
  <c r="F115" i="6" l="1"/>
  <c r="F14" i="1" l="1"/>
  <c r="F92" i="3"/>
</calcChain>
</file>

<file path=xl/sharedStrings.xml><?xml version="1.0" encoding="utf-8"?>
<sst xmlns="http://schemas.openxmlformats.org/spreadsheetml/2006/main" count="2196" uniqueCount="1115">
  <si>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</si>
  <si>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</si>
  <si>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</si>
  <si>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</si>
  <si>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</si>
  <si>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</si>
  <si>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</si>
  <si>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</si>
  <si>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</si>
  <si>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</si>
  <si>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</si>
  <si>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</si>
  <si>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</si>
  <si>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</si>
  <si>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</si>
  <si>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</si>
  <si>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</si>
  <si>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</si>
  <si>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</si>
  <si>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</si>
  <si>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</si>
  <si>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</si>
  <si>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</si>
  <si>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</si>
  <si>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</si>
  <si>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</si>
  <si>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</si>
  <si>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</si>
  <si>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</si>
  <si>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</si>
  <si>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</si>
  <si>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</si>
  <si>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</si>
  <si>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</si>
  <si>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</si>
  <si>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</si>
  <si>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</si>
  <si>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</si>
  <si>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</si>
  <si>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</si>
  <si>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</si>
  <si>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</si>
  <si>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</si>
  <si>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</si>
  <si>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</si>
  <si>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</si>
  <si>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</si>
  <si>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</si>
  <si>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</si>
  <si>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</si>
  <si>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</si>
  <si>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</si>
  <si>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</si>
  <si>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</si>
  <si>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</si>
  <si>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</si>
  <si>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</si>
  <si>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</si>
  <si>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</si>
  <si>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</si>
  <si>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</si>
  <si>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</si>
  <si>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</si>
  <si>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</si>
  <si>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</si>
  <si>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</si>
  <si>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</si>
  <si>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</si>
  <si>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</si>
  <si>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</si>
  <si>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</si>
  <si>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</si>
  <si>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</si>
  <si>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</si>
  <si>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</si>
  <si>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</si>
  <si>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</si>
  <si>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</si>
  <si>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</si>
  <si>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</si>
  <si>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</si>
  <si>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</si>
  <si>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</si>
  <si>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</si>
  <si>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</si>
  <si>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</si>
  <si>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</si>
  <si>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</si>
  <si>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</si>
  <si>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</si>
  <si>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</si>
  <si>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</si>
  <si>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</si>
  <si>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</si>
  <si>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</si>
  <si>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</si>
  <si>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</si>
  <si>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</si>
  <si>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</si>
  <si>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</si>
  <si>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</si>
  <si>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</si>
  <si>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</si>
  <si>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</si>
  <si>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</si>
  <si>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</si>
  <si>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</si>
  <si>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</si>
  <si>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</si>
  <si>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</si>
  <si>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</si>
  <si>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</si>
  <si>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</si>
  <si>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</si>
  <si>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</si>
  <si>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</si>
  <si>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</si>
  <si>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</si>
  <si>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</si>
  <si>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</si>
  <si>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</si>
  <si>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</si>
  <si>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</si>
  <si>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</si>
  <si>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</si>
  <si>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</si>
  <si>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</si>
  <si>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</si>
  <si>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</si>
  <si>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</si>
  <si>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</si>
  <si>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</si>
  <si>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</si>
  <si>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</si>
  <si>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</si>
  <si>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</si>
  <si>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</si>
  <si>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</si>
  <si>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</si>
  <si>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</si>
  <si>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</si>
  <si>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</si>
  <si>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</si>
  <si>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</si>
  <si>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</si>
  <si>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</si>
  <si>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</si>
  <si>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</si>
  <si>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</si>
  <si>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</si>
  <si>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</si>
  <si>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</si>
  <si>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</si>
  <si>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</si>
  <si>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</si>
  <si>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</si>
  <si>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</si>
  <si>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</si>
  <si>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</si>
  <si>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</si>
  <si>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</si>
  <si>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</si>
  <si>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</si>
  <si>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</si>
  <si>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</si>
  <si>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</si>
  <si>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</si>
  <si>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</si>
  <si>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</si>
  <si>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</si>
  <si>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</si>
  <si>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</si>
  <si>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</si>
  <si>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</si>
  <si>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</si>
  <si>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</si>
  <si>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</si>
  <si>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</si>
  <si>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</si>
  <si>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</si>
  <si>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</si>
  <si>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</si>
  <si>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</si>
  <si>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</si>
  <si>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</si>
  <si>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</si>
  <si>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</si>
  <si>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</si>
  <si>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</si>
  <si>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</si>
  <si>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</si>
  <si>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</si>
  <si>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</si>
  <si>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</si>
  <si>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</si>
  <si>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</si>
  <si>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</si>
  <si>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</si>
  <si>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</si>
  <si>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</si>
  <si>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</si>
  <si>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</si>
  <si>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</si>
  <si>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</si>
  <si>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</si>
  <si>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</si>
  <si>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</si>
  <si>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</si>
  <si>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</si>
  <si>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</si>
  <si>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</si>
  <si>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</si>
  <si>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</si>
  <si>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</si>
  <si>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</si>
  <si>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</si>
  <si>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</si>
  <si>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</si>
  <si>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</si>
  <si>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</si>
  <si>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</si>
  <si>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</si>
  <si>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</si>
  <si>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</si>
  <si>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</si>
  <si>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</si>
  <si>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</si>
  <si>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</si>
  <si>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</si>
  <si>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</si>
  <si>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</si>
  <si>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</si>
  <si>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</si>
  <si>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</si>
  <si>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</si>
  <si>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</si>
  <si>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</si>
  <si>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</si>
  <si>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</si>
  <si>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</si>
  <si>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</si>
  <si>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</si>
  <si>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</si>
  <si>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</si>
  <si>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</si>
  <si>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</si>
  <si>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</si>
  <si>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</si>
  <si>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</si>
  <si>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</si>
  <si>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</si>
  <si>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</si>
  <si>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</si>
  <si>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</si>
  <si>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</si>
  <si>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</si>
  <si>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</si>
  <si>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</si>
  <si>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</si>
  <si>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</si>
  <si>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</si>
  <si>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</si>
  <si>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</si>
  <si>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</si>
  <si>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</si>
  <si>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</si>
  <si>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</si>
  <si>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</si>
  <si>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</si>
  <si>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</si>
  <si>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</si>
  <si>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</si>
  <si>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</si>
  <si>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</si>
  <si>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</si>
  <si>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</si>
  <si>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</si>
  <si>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</si>
  <si>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</si>
  <si>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</si>
  <si>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</si>
  <si>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</si>
  <si>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</si>
  <si>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</si>
  <si>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</si>
  <si>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</si>
  <si>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</si>
  <si>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</si>
  <si>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</si>
  <si>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</si>
  <si>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</si>
  <si>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</si>
  <si>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</si>
  <si>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</si>
  <si>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</si>
  <si>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</si>
  <si>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</si>
  <si>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</si>
  <si>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</si>
  <si>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</si>
  <si>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</si>
  <si>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</si>
  <si>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</si>
  <si>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</si>
  <si>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</si>
  <si>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</si>
  <si>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</si>
  <si>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</si>
  <si>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</si>
  <si>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</si>
  <si>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</si>
  <si>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</si>
  <si>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</si>
  <si>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</si>
  <si>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</si>
  <si>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</si>
  <si>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</si>
  <si>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</si>
  <si>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</si>
  <si>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</si>
  <si>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</si>
  <si>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</si>
  <si>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</si>
  <si>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</si>
  <si>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</si>
  <si>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</si>
  <si>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</si>
  <si>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</si>
  <si>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</si>
  <si>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</si>
  <si>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</si>
  <si>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</si>
  <si>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</si>
  <si>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</si>
  <si>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</si>
  <si>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</si>
  <si>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</si>
  <si>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</si>
  <si>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</si>
  <si>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</si>
  <si>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</si>
  <si>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</si>
  <si>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</si>
  <si>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</si>
  <si>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</si>
  <si>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</si>
  <si>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</si>
  <si>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</si>
  <si>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</si>
  <si>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</si>
  <si>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</si>
  <si>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</si>
  <si>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</si>
  <si>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</si>
  <si>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</si>
  <si>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</si>
  <si>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</si>
  <si>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</si>
  <si>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</si>
  <si>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</si>
  <si>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</si>
  <si>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</si>
  <si>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</si>
  <si>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</si>
  <si>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</si>
  <si>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</si>
  <si>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</si>
  <si>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</si>
  <si>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</si>
  <si>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</si>
  <si>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</si>
  <si>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</si>
  <si>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</si>
  <si>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</si>
  <si>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</si>
  <si>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</si>
  <si>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</si>
  <si>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</si>
  <si>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</si>
  <si>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</si>
  <si>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</si>
  <si>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</si>
  <si>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</si>
  <si>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</si>
  <si>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</si>
  <si>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</si>
  <si>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</si>
  <si>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</si>
  <si>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</si>
  <si>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</si>
  <si>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</si>
  <si>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</si>
  <si>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</si>
  <si>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</si>
  <si>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</si>
  <si>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</si>
  <si>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</si>
  <si>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</si>
  <si>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</si>
  <si>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</si>
  <si>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</si>
  <si>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</si>
  <si>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</si>
  <si>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</si>
  <si>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</si>
  <si>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</si>
  <si>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</si>
  <si>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</si>
  <si>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</si>
  <si>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</si>
  <si>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</si>
  <si>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</si>
  <si>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</si>
  <si>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</si>
  <si>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</si>
  <si>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</si>
  <si>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</si>
  <si>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</si>
  <si>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</si>
  <si>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</si>
  <si>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</si>
  <si>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</si>
  <si>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</si>
  <si>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</si>
  <si>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</si>
  <si>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</si>
  <si>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</si>
  <si>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</si>
  <si>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</si>
  <si>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</si>
  <si>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</si>
  <si>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</si>
  <si>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</si>
  <si>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</si>
  <si>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</si>
  <si>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</si>
  <si>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</si>
  <si>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</si>
  <si>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</si>
  <si>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</si>
  <si>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</si>
  <si>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</si>
  <si>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</si>
  <si>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</si>
  <si>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</si>
  <si>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</si>
  <si>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</si>
  <si>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</si>
  <si>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</si>
  <si>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</si>
  <si>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</si>
  <si>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</si>
  <si>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</si>
  <si>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</si>
  <si>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</si>
  <si>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</si>
  <si>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</si>
  <si>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</si>
  <si>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</si>
  <si>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</si>
  <si>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</si>
  <si>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</si>
  <si>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</si>
  <si>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</si>
  <si>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</si>
  <si>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</si>
  <si>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</si>
  <si>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</si>
  <si>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</si>
  <si>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</si>
  <si>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</si>
  <si>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</si>
  <si>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</si>
  <si>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</si>
  <si>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</si>
  <si>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</si>
  <si>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</si>
  <si>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</si>
  <si>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</si>
  <si>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</si>
  <si>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</si>
  <si>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</si>
  <si>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</si>
  <si>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</si>
  <si>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</si>
  <si>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</si>
  <si>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</si>
  <si>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</si>
  <si>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</si>
  <si>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</si>
  <si>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</si>
  <si>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</si>
  <si>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</si>
  <si>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</si>
  <si>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</si>
  <si>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</si>
  <si>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</si>
  <si>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</si>
  <si>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</si>
  <si>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</si>
  <si>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</si>
  <si>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</si>
  <si>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</si>
  <si>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</si>
  <si>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</si>
  <si>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</si>
  <si>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</si>
  <si>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</si>
  <si>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</si>
  <si>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</si>
  <si>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</si>
  <si>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</si>
  <si>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</si>
  <si>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</si>
  <si>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</si>
  <si>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</si>
  <si>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</si>
  <si>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</si>
  <si>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</si>
  <si>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</si>
  <si>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</si>
  <si>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</si>
  <si>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</si>
  <si>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</si>
  <si>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</si>
  <si>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</si>
  <si>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</si>
  <si>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</si>
  <si>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</si>
  <si>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</si>
  <si>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</si>
  <si>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</si>
  <si>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</si>
  <si>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</si>
  <si>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</si>
  <si>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</si>
  <si>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</si>
  <si>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</si>
  <si>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</si>
  <si>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</si>
  <si>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</si>
  <si>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</si>
  <si>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</si>
  <si>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</si>
  <si>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</si>
  <si>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</si>
  <si>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</si>
  <si>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</si>
  <si>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</si>
  <si>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</si>
  <si>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</si>
  <si>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</si>
  <si>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</si>
  <si>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</si>
  <si>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</si>
  <si>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</si>
  <si>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</si>
  <si>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</si>
  <si>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</si>
  <si>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</si>
  <si>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</si>
  <si>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</si>
  <si>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</si>
  <si>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</si>
  <si>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</si>
  <si>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</si>
  <si>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</si>
  <si>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</si>
  <si>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</si>
  <si>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</si>
  <si>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</si>
  <si>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</si>
  <si>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</si>
  <si>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</si>
  <si>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</si>
  <si>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</si>
  <si>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</si>
  <si>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</si>
  <si>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</si>
  <si>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</si>
  <si>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</si>
  <si>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</si>
  <si>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</si>
  <si>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</si>
  <si>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</si>
  <si>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</si>
  <si>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</si>
  <si>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</si>
  <si>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</si>
  <si>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</si>
  <si>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</si>
  <si>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</si>
  <si>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</si>
  <si>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</si>
  <si>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</si>
  <si>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</si>
  <si>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</si>
  <si>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</si>
  <si>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</si>
  <si>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</si>
  <si>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</si>
  <si>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</si>
  <si>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</si>
  <si>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</si>
  <si>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</si>
  <si>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</si>
  <si>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</si>
  <si>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</si>
  <si>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</si>
  <si>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</si>
  <si>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</si>
  <si>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</si>
  <si>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</si>
  <si>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</si>
  <si>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</si>
  <si>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</si>
  <si>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</si>
  <si>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</si>
  <si>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</si>
  <si>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</si>
  <si>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</si>
  <si>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</si>
  <si>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</si>
  <si>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</si>
  <si>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</si>
  <si>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</si>
  <si>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</si>
  <si>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</si>
  <si>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</si>
  <si>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</si>
  <si>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</si>
  <si>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</si>
  <si>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</si>
  <si>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</si>
  <si>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</si>
  <si>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</si>
  <si>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</si>
  <si>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</si>
  <si>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</si>
  <si>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</si>
  <si>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</si>
  <si>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</si>
  <si>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</si>
  <si>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</si>
  <si>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</si>
  <si>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</si>
  <si>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</si>
  <si>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</si>
  <si>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</si>
  <si>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</si>
  <si>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</si>
  <si>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</si>
  <si>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</si>
  <si>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</si>
  <si>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</si>
  <si>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</si>
  <si>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</si>
  <si>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</si>
  <si>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</si>
  <si>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</si>
  <si>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</si>
  <si>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</si>
  <si>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</si>
  <si>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</si>
  <si>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</si>
  <si>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</si>
  <si>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</si>
  <si>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</si>
  <si>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</si>
  <si>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</si>
  <si>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</si>
  <si>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</si>
  <si>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</si>
  <si>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</si>
  <si>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</si>
  <si>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</si>
  <si>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</si>
  <si>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</si>
  <si>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</si>
  <si>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</si>
  <si>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</si>
  <si>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</si>
  <si>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</si>
  <si>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</si>
  <si>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</si>
  <si>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</si>
  <si>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</si>
  <si>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</si>
  <si>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</si>
  <si>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</si>
  <si>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</si>
  <si>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</si>
  <si>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</si>
  <si>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</si>
  <si>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</si>
  <si>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</si>
  <si>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</si>
  <si>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</si>
  <si>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</si>
  <si>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</si>
  <si>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</si>
  <si>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</si>
  <si>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</si>
  <si>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</si>
  <si>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</si>
  <si>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</si>
  <si>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</si>
  <si>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</si>
  <si>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</si>
  <si>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</si>
  <si>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</si>
  <si>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</si>
  <si>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</si>
  <si>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</si>
  <si>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</si>
  <si>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</si>
  <si>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</si>
  <si>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</si>
  <si>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</si>
  <si>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</si>
  <si>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</si>
  <si>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</si>
  <si>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</si>
  <si>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</si>
  <si>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</si>
  <si>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</si>
  <si>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</si>
  <si>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</si>
  <si>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</si>
  <si>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</si>
  <si>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</si>
  <si>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</si>
  <si>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</si>
  <si>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</si>
  <si>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</si>
  <si>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</si>
  <si>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</si>
  <si>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</si>
  <si>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</si>
  <si>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</si>
  <si>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</si>
  <si>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</si>
  <si>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</si>
  <si>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</si>
  <si>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</si>
  <si>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</si>
  <si>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</si>
  <si>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</si>
  <si>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</si>
  <si>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</si>
  <si>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</si>
  <si>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</si>
  <si>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</si>
  <si>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</si>
  <si>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</si>
  <si>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</si>
  <si>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</si>
  <si>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</si>
  <si>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</si>
  <si>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</si>
  <si>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</si>
  <si>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</si>
  <si>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</si>
  <si>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</si>
  <si>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</si>
  <si>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</si>
  <si>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</si>
  <si>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</si>
  <si>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</si>
  <si>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</si>
  <si>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</si>
  <si>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</si>
  <si>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</si>
  <si>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</si>
  <si>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</si>
  <si>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</si>
  <si>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</si>
  <si>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</si>
  <si>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</si>
  <si>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</si>
  <si>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</si>
  <si>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</si>
  <si>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</si>
  <si>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</si>
  <si>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</si>
  <si>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</si>
  <si>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</si>
  <si>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</si>
  <si>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</si>
  <si>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</si>
  <si>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</si>
  <si>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</si>
  <si>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</si>
  <si>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</si>
  <si>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</si>
  <si>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</si>
  <si>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</si>
  <si>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</si>
  <si>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</si>
  <si>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</si>
  <si>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</si>
  <si>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</si>
  <si>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</si>
  <si>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</si>
  <si>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</si>
  <si>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</si>
  <si>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</si>
  <si>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</si>
  <si>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</si>
  <si>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</si>
  <si>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</si>
  <si>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</si>
  <si>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</si>
  <si>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</si>
  <si>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</si>
  <si>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</si>
  <si>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</si>
  <si>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</si>
  <si>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</si>
  <si>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</si>
  <si>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</si>
  <si>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</si>
  <si>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</si>
  <si>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</si>
  <si>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</si>
  <si>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</si>
  <si>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</si>
  <si>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</si>
  <si>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</si>
  <si>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</si>
  <si>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</si>
  <si>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</si>
  <si>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</si>
  <si>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</si>
  <si>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</si>
  <si>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</si>
  <si>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</si>
  <si>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</si>
  <si>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</si>
  <si>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</si>
  <si>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</si>
  <si>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</si>
  <si>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</si>
  <si>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</si>
  <si>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</si>
  <si>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</si>
  <si>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</si>
  <si>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</si>
  <si>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</si>
  <si>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</si>
  <si>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</si>
  <si>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</si>
  <si>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</si>
  <si>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</si>
  <si>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</si>
  <si>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</si>
  <si>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</si>
  <si>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</si>
  <si>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</si>
  <si>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</si>
  <si>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</si>
  <si>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</si>
  <si>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</si>
  <si>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</si>
  <si>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</si>
  <si>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</si>
  <si>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</si>
  <si>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</si>
  <si>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</si>
  <si>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</si>
  <si>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</si>
  <si>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</si>
  <si>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</si>
  <si>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</si>
  <si>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</si>
  <si>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</si>
  <si>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</si>
  <si>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</si>
  <si>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</si>
  <si>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</si>
  <si>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</si>
  <si>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</si>
  <si>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</si>
  <si>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</si>
  <si>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</si>
  <si>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</si>
  <si>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</si>
  <si>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</si>
  <si>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</si>
  <si>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</si>
  <si>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</si>
  <si>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</si>
  <si>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</si>
  <si>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</si>
  <si>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</si>
  <si>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</si>
  <si>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</si>
  <si>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</si>
  <si>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</si>
  <si>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</si>
  <si>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</si>
  <si>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</si>
  <si>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</si>
  <si>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</si>
  <si>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</si>
  <si>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</si>
  <si>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</si>
  <si>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</si>
  <si>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</si>
  <si>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</si>
  <si>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</si>
  <si>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</si>
  <si>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</si>
  <si>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</si>
  <si>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</si>
  <si>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</si>
  <si>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</si>
  <si>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</si>
  <si>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</si>
  <si>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</si>
  <si>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</si>
  <si>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</si>
  <si>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</si>
  <si>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</si>
  <si>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</si>
  <si>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</si>
  <si>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</si>
  <si>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</si>
  <si>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</si>
  <si>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</si>
  <si>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</si>
  <si>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</si>
  <si>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</si>
  <si>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</si>
  <si>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</si>
  <si>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</si>
  <si>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</si>
  <si>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</si>
  <si>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</si>
  <si>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</si>
  <si>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</si>
  <si>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</si>
  <si>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</si>
  <si>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</si>
  <si>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</si>
  <si>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</si>
  <si>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</si>
  <si>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</si>
  <si>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</si>
  <si>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</si>
  <si>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</si>
  <si>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</si>
  <si>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</si>
  <si>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</si>
  <si>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</si>
  <si>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</si>
  <si>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</si>
  <si>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</si>
  <si>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</si>
  <si>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</si>
  <si>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</si>
  <si>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</si>
  <si>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</si>
  <si>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</si>
  <si>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</si>
  <si>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</si>
  <si>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</si>
  <si>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</si>
  <si>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</si>
  <si>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</si>
  <si>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</si>
  <si>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</si>
  <si>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</si>
  <si>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</si>
  <si>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</si>
  <si>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</si>
  <si>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</si>
  <si>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</si>
  <si>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</si>
  <si>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</si>
  <si>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</si>
  <si>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</si>
  <si>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</si>
  <si>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</si>
  <si>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</si>
  <si>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</si>
  <si>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</si>
  <si>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</si>
  <si>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</si>
  <si>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</si>
  <si>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</si>
  <si>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</si>
  <si>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</si>
  <si>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</si>
  <si>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</si>
  <si>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</si>
  <si>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</si>
  <si>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</si>
  <si>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</si>
  <si>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</si>
  <si>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</si>
  <si>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</si>
  <si>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</si>
  <si>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</si>
  <si>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</si>
  <si>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</si>
  <si>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</si>
  <si>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</si>
  <si>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</si>
  <si>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</si>
  <si>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</si>
  <si>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</si>
  <si>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</si>
  <si>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</si>
  <si>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</si>
  <si>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</si>
  <si>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</si>
  <si>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</si>
  <si>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</si>
  <si>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</si>
  <si>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</si>
  <si>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</si>
  <si>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</si>
  <si>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</si>
  <si>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</si>
  <si>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</si>
  <si>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</si>
  <si>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</si>
  <si>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</si>
  <si>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</si>
  <si>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</si>
  <si>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</si>
  <si>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</si>
  <si>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</si>
  <si>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</si>
  <si>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</si>
  <si>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</si>
  <si>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</si>
  <si>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</si>
  <si>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</si>
  <si>
    <t>Mount Isa City Council</t>
  </si>
  <si>
    <t>Ms Louise Smith</t>
  </si>
  <si>
    <t>Noosa Long Weekend Inc</t>
  </si>
  <si>
    <t>BRISBANE POWERHOUSE P/L ATF BRISBANE POWERHOUSE FOUNDATION</t>
  </si>
  <si>
    <t>Abriculture</t>
  </si>
  <si>
    <t>Arts Central Queensland Inc</t>
  </si>
  <si>
    <t>Mr Torin Francis</t>
  </si>
  <si>
    <t>The Mount Isa Blast</t>
  </si>
  <si>
    <t>Brisbane International Contemporary Dance Prix (BICDP)</t>
  </si>
  <si>
    <t>Noosa alive! Festival Programming</t>
  </si>
  <si>
    <t>Wonderland Festival</t>
  </si>
  <si>
    <t>Showcasing Queensland Arts Ablaze 2019 Regional Art Conference and Celebration</t>
  </si>
  <si>
    <t>Rockpocalypse</t>
  </si>
  <si>
    <t>GYRE</t>
  </si>
  <si>
    <t>Gimuy Fish Festival</t>
  </si>
  <si>
    <t>Queensland Winter PlayFest is a 4-day theatre development program in Cairns in 2020,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</si>
  <si>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The Mount Isa Blast is a major community performance event that will engage more than 300 community participants as performers, and is expected to attract audiences of more than 6000. This will be the flagship regional event of QMF's 20th Anniversary Festival.</t>
  </si>
  <si>
    <t>Brisbane’s International Contemporary Dance Prix (BICDP) is a platform to connect acclaimed international and national directors, choreographers and teachers in contemporary dance with talented young contemporary dancers. This project seeks to establish a prestigious annual international event in Brisbane that forges collaborative partnerships and provides young dancers with professional pathways.</t>
  </si>
  <si>
    <t>An established, regional performing arts festival, Noosa alive! features the very best of Australian and international talent. This project will see the inclusion of four First Nations arts offerings in the program and increase the engagement of local and interstate audiences with high quality and diverse arts experiences.</t>
  </si>
  <si>
    <t>WONDERLAND is a multi-venue and multi-art form festival that celebrates those creators making work that is exciting and outside of the box, presenting a cavalcade of burlesque, circus, cabaret, music, comedy, poetry and theatre.  Artists receive the full support of the venue and 100% of net box office, allowing independent artists to fully commit to the presentation and premiering of their work.</t>
  </si>
  <si>
    <t>Showcasing Queensland will be the highlight of the Arts Ablaze Celebration, a curated program of regional Queensland’s quality arts practices.  This grant will generate a powerful and engaging program with employment of production and stage management teams and key artists to engage with the community of Scenic Rim.</t>
  </si>
  <si>
    <t>Funding is sought in this application to extend the music and dance and cultural expression of Indigenous artists components of long running community festival in Cairns - the Gimuy Fish Festival.</t>
  </si>
  <si>
    <t>This project involves the final creative development, dramaturgy and presentation of the premiere season of 'Rockpocalypse', a new work of locally-responsive, community-based theatre by emerging playwright Jessica Lamb.</t>
  </si>
  <si>
    <t>'GYRE' is my first large-scale solo exhibition in Queensland, consisting of new, ambitious contemporary art that re-evaluates the formal, material and conceptual potential of wind turbines and aneroid barometers. Presented in Gallery 1, Metro Arts, Brisbane, this exhibition will feature two new major kinetic artworks.</t>
  </si>
  <si>
    <t xml:space="preserve">Mount Isa </t>
  </si>
  <si>
    <t xml:space="preserve">Kelvin Grove, Fortitude Valley </t>
  </si>
  <si>
    <t xml:space="preserve">Noosa </t>
  </si>
  <si>
    <t>Kooralbyn</t>
  </si>
  <si>
    <t>Rockhampton</t>
  </si>
  <si>
    <t>Mrs Nasim Khosravi Moghadam</t>
  </si>
  <si>
    <t>Miss Grace Sankey</t>
  </si>
  <si>
    <t>Quandamooka Yoolooburrabee Aboriginal Corporation</t>
  </si>
  <si>
    <t>Cairn Tor Pty Ltd</t>
  </si>
  <si>
    <t>Ms Caitlin Franzmann</t>
  </si>
  <si>
    <t>Mr Clint Bolster</t>
  </si>
  <si>
    <t>Tower of Babel</t>
  </si>
  <si>
    <t>‘Tower of Babel’ is a new interactive, multimedia theatre work in English by the Iranian-Australian theatre group Baran Theatre ‘Baran’, which engages the audience in its process, aiming to de-stigmatise notions of ‘Babylon’. It is co-written by Baran director Nasim Khosravi, and will premiere at Metro Arts in 2019.</t>
  </si>
  <si>
    <t>Scope Theatre Festival</t>
  </si>
  <si>
    <t>SCOPE is a community festival consisting of original ten minute theatre, written, directed and performed entirely by young locals of the Toowoomba region. The festival exists to provide more creative opportunities to local youth, for them to develop and share their craft in a safe and vibrant environment.</t>
  </si>
  <si>
    <t>Quandamooka Festival Closing Celebrations</t>
  </si>
  <si>
    <t>Engagement of Jessica Mauboy to perform at the closing celebrations of the 2019 Quandamooka Festival season and mentor young people aspiring to a career in the arts.</t>
  </si>
  <si>
    <t>The Black and White Braid: Roads, People and Stories of the Scenic Rim</t>
  </si>
  <si>
    <t>A fully-illustrated book, podcast, and exhibition about the Scenic Rim from a unique perspective - walking its roads, recording stories of people and place. The title alludes to the intertwining of our indigenous and non-indigenous people, connected - not just by roads - but through history, stories, and the place we call home.</t>
  </si>
  <si>
    <t>Around</t>
  </si>
  <si>
    <t>Magnetic Connect</t>
  </si>
  <si>
    <t>Exhibition of new collaborative and individual work at Milani CARPARK Gallery and online publication of 'Más Allá del Fin (Beyond the End)' journal by Ensayos (Caitlin Franzmann, Camila Marambio, Christy Gast, Carla Macchiavello and collaborators), an issue-based feminist nomadic research program focusing on stewardship of coastlines and oceans.</t>
  </si>
  <si>
    <t>BOOFF - THE LAST LAUGH</t>
  </si>
  <si>
    <t>Five week development of a suite of performances and high-quality photographic and video promotional materials. The project is based on the character BOOFF, a comedic bouffant clown. The five presentation outcomes will be a full in-theatre production; an interview-based installation; and three 10-minute acts suitable for Spiegeltent/Cabaret programs.</t>
  </si>
  <si>
    <t>Goompi (Dunwich), Minjerribah (North Stradbroke Island)</t>
  </si>
  <si>
    <t>Tamborine Mountain, Beechmont, Lamington National Park, Rathdowney, Moogerah, Harrisville, Boonah, Kooralbyn, Beaudesert, Canungra</t>
  </si>
  <si>
    <t>Brisbane, Bundaberg 
Magnetic Island</t>
  </si>
  <si>
    <t>Around tells the story of an approaching new year and the life-members of Club Ted are going about their unchanging routine; until that is a visitor arrives to challenge the core of everything they know. Artistically lead and devise by the Blue Roo ensemble Around will be presented at The Cremorne Theatre, QPAC in October 2019</t>
  </si>
  <si>
    <t>shake &amp; stir theatre co pty ltd</t>
  </si>
  <si>
    <t>Libby Harward Art</t>
  </si>
  <si>
    <t>Museums &amp; Galleries Queensland (M&amp;G QLD)</t>
  </si>
  <si>
    <t>Australian Festival of Chamber Music</t>
  </si>
  <si>
    <t>Vulcana Womens Circus Inc</t>
  </si>
  <si>
    <t>Heart of Gold International Short Film Festival</t>
  </si>
  <si>
    <t>JANE EYRE by Charlotte Bronte</t>
  </si>
  <si>
    <t>Explain Normal - Premiere Presentation</t>
  </si>
  <si>
    <t>DEADSTREAM- DABILBUNG - Broken water</t>
  </si>
  <si>
    <t>Mentorship, International Fellowship &amp; Internship Program</t>
  </si>
  <si>
    <t>AFCM 30th Anniversary Commissions</t>
  </si>
  <si>
    <t>Seen But Not Her</t>
  </si>
  <si>
    <t>Connecting Stories through Mosaic Art</t>
  </si>
  <si>
    <t>In 2019, shake &amp; stir theatre co will present a brand new adaptation of Bronte's enduring classic novel - JANE EYRE in the Cremorne Theatre, QPAC, featuring a cast of QLD favourites with original music composed and performed by Sarah McLeod (The Superjesus).</t>
  </si>
  <si>
    <t>To support the final creative development and premiere performance season of new work 'Explain Normal' at Metro Arts.</t>
  </si>
  <si>
    <t>An immersive multimedia experience about the broken waters of the Murray-Darling centring Australia’s First Peoples voices in sound, video and dialogues will witness, listen to country and call for the urgent return to Traditional Custodianship by Australia’s First Peoples to guide the restoration of this broken freshwater system.</t>
  </si>
  <si>
    <t>M&amp;G QLD's Mentorship, International Fellowship &amp; Internship Program supports paid and volunteer staff in Queensland public museums and galleries to access expertise in national and international cultural institutions for the purpose of professional development. ‍This initiative aims to build the capacity of Queensland’s Collections Sector, its workers and the communities they serve.</t>
  </si>
  <si>
    <t>A special program of commissions of new music by leading Australian composers and a new dance work by Dance North, in celebration of the 30th Anniversary of AFCM and the 25th Anniversary of the Goldner String Quartet.</t>
  </si>
  <si>
    <t>Seen But Not Her is a theatrical conversation between classical music and circus, between musicians playing the music of women composers, and movement, embodied by the 3 musicians and 3 circus performers creating an interplay between performers to unpick the experience of playing and composing, and celebrate women being heard.</t>
  </si>
  <si>
    <t>Mosaic Artist Brett Campbell, will run a series of workshops over 4 days, to teach festival patrons how to create an art piece based on a symbol meaningful to them resulting in a 15x15cm mosaic tile.  The workshops will be run for artists, patrons of the festival (from the community and from further afield) and families. The mosaic tiles will be combined into one large installation to 'connect' the individual stories into one interconnected story of diversity and community. A photographer Meaghan Keane will photograph the individuals tiles and groups of people holiding their mosaics, and the mosaic tiles images will be edited into a quilt to be published on social media and projected onto a screen in Prospectors Hall. This is a discrete visual arts project running alongside the festival.</t>
  </si>
  <si>
    <t>Brisbane, Gold Coast, NSW, VIC</t>
  </si>
  <si>
    <t>Australia wide, International</t>
  </si>
  <si>
    <t>Gympie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</si>
</sst>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fill>
        <patternFill>
          <bgColor indexed="27"/>
        </patternFill>
      </fill>
    </dxf>
    <dxf>
      <fill>
        <patternFill>
          <bgColor indexed="27"/>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20" headerRowBorderDxfId="19" tableBorderDxfId="18">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17" headerRowBorderDxfId="16" tableBorderDxfId="15">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zoomScaleNormal="100" workbookViewId="0">
      <pane ySplit="2" topLeftCell="A81" activePane="bottomLeft" state="frozen"/>
      <selection pane="bottomLeft" activeCell="G91" sqref="G9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847</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89.2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89.25"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89.25" x14ac:dyDescent="0.2">
      <c r="A21" s="60" t="s">
        <v>907</v>
      </c>
      <c r="B21" s="60" t="s">
        <v>913</v>
      </c>
      <c r="C21" s="64" t="s">
        <v>914</v>
      </c>
      <c r="D21" s="60" t="s">
        <v>123</v>
      </c>
      <c r="E21" s="60" t="s">
        <v>29</v>
      </c>
      <c r="F21" s="60" t="s">
        <v>387</v>
      </c>
      <c r="G21" s="61">
        <v>27000</v>
      </c>
      <c r="H21" s="62" t="s">
        <v>651</v>
      </c>
    </row>
    <row r="22" spans="1:8" ht="89.25" x14ac:dyDescent="0.2">
      <c r="A22" s="13" t="s">
        <v>908</v>
      </c>
      <c r="B22" s="13" t="s">
        <v>915</v>
      </c>
      <c r="C22" s="13" t="s">
        <v>916</v>
      </c>
      <c r="D22" s="13" t="s">
        <v>4</v>
      </c>
      <c r="E22" s="13" t="s">
        <v>29</v>
      </c>
      <c r="F22" s="13" t="s">
        <v>389</v>
      </c>
      <c r="G22" s="14">
        <v>60000</v>
      </c>
      <c r="H22" s="59" t="s">
        <v>651</v>
      </c>
    </row>
    <row r="23" spans="1:8" ht="102"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76.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102" x14ac:dyDescent="0.2">
      <c r="A31" s="60" t="s">
        <v>932</v>
      </c>
      <c r="B31" s="60" t="s">
        <v>939</v>
      </c>
      <c r="C31" s="64" t="s">
        <v>946</v>
      </c>
      <c r="D31" s="60" t="s">
        <v>949</v>
      </c>
      <c r="E31" s="60" t="s">
        <v>373</v>
      </c>
      <c r="F31" s="60" t="s">
        <v>745</v>
      </c>
      <c r="G31" s="61">
        <v>22000</v>
      </c>
      <c r="H31" s="62" t="s">
        <v>651</v>
      </c>
    </row>
    <row r="32" spans="1:8" ht="38.25" x14ac:dyDescent="0.2">
      <c r="A32" s="13" t="s">
        <v>933</v>
      </c>
      <c r="B32" s="13" t="s">
        <v>940</v>
      </c>
      <c r="C32" s="13" t="s">
        <v>947</v>
      </c>
      <c r="D32" s="13" t="s">
        <v>4</v>
      </c>
      <c r="E32" s="13" t="s">
        <v>372</v>
      </c>
      <c r="F32" s="13" t="s">
        <v>732</v>
      </c>
      <c r="G32" s="14">
        <v>32250</v>
      </c>
      <c r="H32" s="59" t="s">
        <v>651</v>
      </c>
    </row>
    <row r="33" spans="1:8" ht="89.25" x14ac:dyDescent="0.2">
      <c r="A33" s="60" t="s">
        <v>594</v>
      </c>
      <c r="B33" s="60" t="s">
        <v>953</v>
      </c>
      <c r="C33" s="64" t="s">
        <v>958</v>
      </c>
      <c r="D33" s="60" t="s">
        <v>963</v>
      </c>
      <c r="E33" s="60" t="s">
        <v>28</v>
      </c>
      <c r="F33" s="60" t="s">
        <v>547</v>
      </c>
      <c r="G33" s="61">
        <v>60000</v>
      </c>
      <c r="H33" s="62" t="s">
        <v>651</v>
      </c>
    </row>
    <row r="34" spans="1:8" ht="38.25" x14ac:dyDescent="0.2">
      <c r="A34" s="13" t="s">
        <v>272</v>
      </c>
      <c r="B34" s="13" t="s">
        <v>954</v>
      </c>
      <c r="C34" s="13" t="s">
        <v>959</v>
      </c>
      <c r="D34" s="13" t="s">
        <v>964</v>
      </c>
      <c r="E34" s="13" t="s">
        <v>28</v>
      </c>
      <c r="F34" s="13" t="s">
        <v>968</v>
      </c>
      <c r="G34" s="14">
        <v>35000</v>
      </c>
      <c r="H34" s="59" t="s">
        <v>651</v>
      </c>
    </row>
    <row r="35" spans="1:8" ht="76.5" x14ac:dyDescent="0.2">
      <c r="A35" s="60" t="s">
        <v>950</v>
      </c>
      <c r="B35" s="60" t="s">
        <v>955</v>
      </c>
      <c r="C35" s="64" t="s">
        <v>960</v>
      </c>
      <c r="D35" s="60" t="s">
        <v>965</v>
      </c>
      <c r="E35" s="60" t="s">
        <v>28</v>
      </c>
      <c r="F35" s="60" t="s">
        <v>389</v>
      </c>
      <c r="G35" s="61">
        <v>26000</v>
      </c>
      <c r="H35" s="62" t="s">
        <v>651</v>
      </c>
    </row>
    <row r="36" spans="1:8" ht="38.25" x14ac:dyDescent="0.2">
      <c r="A36" s="13" t="s">
        <v>951</v>
      </c>
      <c r="B36" s="13" t="s">
        <v>956</v>
      </c>
      <c r="C36" s="13" t="s">
        <v>961</v>
      </c>
      <c r="D36" s="13" t="s">
        <v>966</v>
      </c>
      <c r="E36" s="13" t="s">
        <v>29</v>
      </c>
      <c r="F36" s="13" t="s">
        <v>549</v>
      </c>
      <c r="G36" s="14">
        <v>24500</v>
      </c>
      <c r="H36" s="59" t="s">
        <v>651</v>
      </c>
    </row>
    <row r="37" spans="1:8" ht="76.5" x14ac:dyDescent="0.2">
      <c r="A37" s="60" t="s">
        <v>952</v>
      </c>
      <c r="B37" s="60" t="s">
        <v>957</v>
      </c>
      <c r="C37" s="64" t="s">
        <v>962</v>
      </c>
      <c r="D37" s="60" t="s">
        <v>967</v>
      </c>
      <c r="E37" s="60" t="s">
        <v>29</v>
      </c>
      <c r="F37" s="60" t="s">
        <v>389</v>
      </c>
      <c r="G37" s="61">
        <v>59000</v>
      </c>
      <c r="H37" s="62" t="s">
        <v>651</v>
      </c>
    </row>
    <row r="38" spans="1:8" ht="51" x14ac:dyDescent="0.2">
      <c r="A38" s="13" t="s">
        <v>672</v>
      </c>
      <c r="B38" s="13" t="s">
        <v>969</v>
      </c>
      <c r="C38" s="13" t="s">
        <v>970</v>
      </c>
      <c r="D38" s="13" t="s">
        <v>971</v>
      </c>
      <c r="E38" s="13" t="s">
        <v>372</v>
      </c>
      <c r="F38" s="13" t="s">
        <v>745</v>
      </c>
      <c r="G38" s="14">
        <v>25000</v>
      </c>
      <c r="H38" s="59" t="s">
        <v>651</v>
      </c>
    </row>
    <row r="39" spans="1:8" ht="89.25" x14ac:dyDescent="0.2">
      <c r="A39" s="60" t="s">
        <v>66</v>
      </c>
      <c r="B39" s="60" t="s">
        <v>972</v>
      </c>
      <c r="C39" s="64" t="s">
        <v>973</v>
      </c>
      <c r="D39" s="60" t="s">
        <v>974</v>
      </c>
      <c r="E39" s="60" t="s">
        <v>372</v>
      </c>
      <c r="F39" s="60" t="s">
        <v>391</v>
      </c>
      <c r="G39" s="61">
        <v>53460</v>
      </c>
      <c r="H39" s="61">
        <v>4040</v>
      </c>
    </row>
    <row r="40" spans="1:8" ht="102" x14ac:dyDescent="0.2">
      <c r="A40" s="13" t="s">
        <v>975</v>
      </c>
      <c r="B40" s="13" t="s">
        <v>980</v>
      </c>
      <c r="C40" s="13" t="s">
        <v>987</v>
      </c>
      <c r="D40" s="13" t="s">
        <v>4</v>
      </c>
      <c r="E40" s="13" t="s">
        <v>373</v>
      </c>
      <c r="F40" s="13" t="s">
        <v>997</v>
      </c>
      <c r="G40" s="14">
        <v>21110</v>
      </c>
      <c r="H40" s="59" t="s">
        <v>651</v>
      </c>
    </row>
    <row r="41" spans="1:8" ht="76.5" x14ac:dyDescent="0.2">
      <c r="A41" s="60" t="s">
        <v>88</v>
      </c>
      <c r="B41" s="60" t="s">
        <v>981</v>
      </c>
      <c r="C41" s="64" t="s">
        <v>988</v>
      </c>
      <c r="D41" s="60" t="s">
        <v>4</v>
      </c>
      <c r="E41" s="60" t="s">
        <v>373</v>
      </c>
      <c r="F41" s="60" t="s">
        <v>388</v>
      </c>
      <c r="G41" s="61">
        <v>60000</v>
      </c>
      <c r="H41" s="62" t="s">
        <v>651</v>
      </c>
    </row>
    <row r="42" spans="1:8" ht="102" x14ac:dyDescent="0.2">
      <c r="A42" s="13" t="s">
        <v>976</v>
      </c>
      <c r="B42" s="13" t="s">
        <v>982</v>
      </c>
      <c r="C42" s="13" t="s">
        <v>1055</v>
      </c>
      <c r="D42" s="13" t="s">
        <v>78</v>
      </c>
      <c r="E42" s="13" t="s">
        <v>372</v>
      </c>
      <c r="F42" s="13" t="s">
        <v>388</v>
      </c>
      <c r="G42" s="14">
        <v>50830</v>
      </c>
      <c r="H42" s="59" t="s">
        <v>651</v>
      </c>
    </row>
    <row r="43" spans="1:8" ht="89.25" x14ac:dyDescent="0.2">
      <c r="A43" s="60" t="s">
        <v>977</v>
      </c>
      <c r="B43" s="60" t="s">
        <v>983</v>
      </c>
      <c r="C43" s="64" t="s">
        <v>989</v>
      </c>
      <c r="D43" s="60" t="s">
        <v>994</v>
      </c>
      <c r="E43" s="60" t="s">
        <v>372</v>
      </c>
      <c r="F43" s="60" t="s">
        <v>389</v>
      </c>
      <c r="G43" s="61">
        <v>40000</v>
      </c>
      <c r="H43" s="62" t="s">
        <v>651</v>
      </c>
    </row>
    <row r="44" spans="1:8" ht="165.75" x14ac:dyDescent="0.2">
      <c r="A44" s="13" t="s">
        <v>978</v>
      </c>
      <c r="B44" s="13" t="s">
        <v>984</v>
      </c>
      <c r="C44" s="13" t="s">
        <v>990</v>
      </c>
      <c r="D44" s="13" t="s">
        <v>995</v>
      </c>
      <c r="E44" s="13" t="s">
        <v>372</v>
      </c>
      <c r="F44" s="13" t="s">
        <v>731</v>
      </c>
      <c r="G44" s="14">
        <v>26665</v>
      </c>
      <c r="H44" s="59" t="s">
        <v>651</v>
      </c>
    </row>
    <row r="45" spans="1:8" ht="114.75" x14ac:dyDescent="0.2">
      <c r="A45" s="60" t="s">
        <v>979</v>
      </c>
      <c r="B45" s="60" t="s">
        <v>985</v>
      </c>
      <c r="C45" s="64" t="s">
        <v>991</v>
      </c>
      <c r="D45" s="60" t="s">
        <v>27</v>
      </c>
      <c r="E45" s="60" t="s">
        <v>373</v>
      </c>
      <c r="F45" s="60" t="s">
        <v>388</v>
      </c>
      <c r="G45" s="61">
        <v>19154</v>
      </c>
      <c r="H45" s="62" t="s">
        <v>651</v>
      </c>
    </row>
    <row r="46" spans="1:8" ht="89.25" x14ac:dyDescent="0.2">
      <c r="A46" s="13" t="s">
        <v>674</v>
      </c>
      <c r="B46" s="13" t="s">
        <v>674</v>
      </c>
      <c r="C46" s="13" t="s">
        <v>992</v>
      </c>
      <c r="D46" s="13" t="s">
        <v>996</v>
      </c>
      <c r="E46" s="13" t="s">
        <v>372</v>
      </c>
      <c r="F46" s="13" t="s">
        <v>732</v>
      </c>
      <c r="G46" s="14">
        <v>27000</v>
      </c>
      <c r="H46" s="59" t="s">
        <v>651</v>
      </c>
    </row>
    <row r="47" spans="1:8" ht="204" x14ac:dyDescent="0.2">
      <c r="A47" s="60" t="s">
        <v>488</v>
      </c>
      <c r="B47" s="60" t="s">
        <v>986</v>
      </c>
      <c r="C47" s="64" t="s">
        <v>993</v>
      </c>
      <c r="D47" s="60" t="s">
        <v>4</v>
      </c>
      <c r="E47" s="60" t="s">
        <v>373</v>
      </c>
      <c r="F47" s="60" t="s">
        <v>389</v>
      </c>
      <c r="G47" s="61">
        <v>22657</v>
      </c>
      <c r="H47" s="62" t="s">
        <v>651</v>
      </c>
    </row>
    <row r="48" spans="1:8" ht="38.25" x14ac:dyDescent="0.2">
      <c r="A48" s="13" t="s">
        <v>1037</v>
      </c>
      <c r="B48" s="13" t="s">
        <v>1038</v>
      </c>
      <c r="C48" s="13" t="s">
        <v>1039</v>
      </c>
      <c r="D48" s="13" t="s">
        <v>4</v>
      </c>
      <c r="E48" s="13" t="s">
        <v>43</v>
      </c>
      <c r="F48" s="13" t="s">
        <v>926</v>
      </c>
      <c r="G48" s="14">
        <v>100000</v>
      </c>
      <c r="H48" s="59" t="s">
        <v>651</v>
      </c>
    </row>
    <row r="49" spans="1:8" ht="89.25" x14ac:dyDescent="0.2">
      <c r="A49" s="60" t="s">
        <v>998</v>
      </c>
      <c r="B49" s="60" t="s">
        <v>999</v>
      </c>
      <c r="C49" s="64" t="s">
        <v>1000</v>
      </c>
      <c r="D49" s="60" t="s">
        <v>348</v>
      </c>
      <c r="E49" s="60" t="s">
        <v>28</v>
      </c>
      <c r="F49" s="60" t="s">
        <v>732</v>
      </c>
      <c r="G49" s="61">
        <v>49500</v>
      </c>
      <c r="H49" s="62" t="s">
        <v>651</v>
      </c>
    </row>
    <row r="50" spans="1:8" ht="102" x14ac:dyDescent="0.2">
      <c r="A50" s="13" t="s">
        <v>1001</v>
      </c>
      <c r="B50" s="13" t="s">
        <v>1002</v>
      </c>
      <c r="C50" s="13" t="s">
        <v>1003</v>
      </c>
      <c r="D50" s="13" t="s">
        <v>1031</v>
      </c>
      <c r="E50" s="13" t="s">
        <v>29</v>
      </c>
      <c r="F50" s="13" t="s">
        <v>389</v>
      </c>
      <c r="G50" s="14">
        <v>60000</v>
      </c>
      <c r="H50" s="59" t="s">
        <v>651</v>
      </c>
    </row>
    <row r="51" spans="1:8" ht="89.25" x14ac:dyDescent="0.2">
      <c r="A51" s="60" t="s">
        <v>1004</v>
      </c>
      <c r="B51" s="60" t="s">
        <v>1005</v>
      </c>
      <c r="C51" s="64" t="s">
        <v>1006</v>
      </c>
      <c r="D51" s="60" t="s">
        <v>27</v>
      </c>
      <c r="E51" s="60" t="s">
        <v>43</v>
      </c>
      <c r="F51" s="60" t="s">
        <v>388</v>
      </c>
      <c r="G51" s="61">
        <v>48650</v>
      </c>
      <c r="H51" s="62" t="s">
        <v>651</v>
      </c>
    </row>
    <row r="52" spans="1:8" ht="114.75" x14ac:dyDescent="0.2">
      <c r="A52" s="13" t="s">
        <v>1007</v>
      </c>
      <c r="B52" s="13" t="s">
        <v>1008</v>
      </c>
      <c r="C52" s="13" t="s">
        <v>1009</v>
      </c>
      <c r="D52" s="13" t="s">
        <v>1032</v>
      </c>
      <c r="E52" s="13" t="s">
        <v>29</v>
      </c>
      <c r="F52" s="13" t="s">
        <v>745</v>
      </c>
      <c r="G52" s="14">
        <v>49500</v>
      </c>
      <c r="H52" s="59" t="s">
        <v>651</v>
      </c>
    </row>
    <row r="53" spans="1:8" ht="63.75" x14ac:dyDescent="0.2">
      <c r="A53" s="60" t="s">
        <v>1010</v>
      </c>
      <c r="B53" s="60" t="s">
        <v>1011</v>
      </c>
      <c r="C53" s="64" t="s">
        <v>1012</v>
      </c>
      <c r="D53" s="60" t="s">
        <v>1033</v>
      </c>
      <c r="E53" s="60" t="s">
        <v>28</v>
      </c>
      <c r="F53" s="60" t="s">
        <v>391</v>
      </c>
      <c r="G53" s="61">
        <v>15320</v>
      </c>
      <c r="H53" s="62" t="s">
        <v>651</v>
      </c>
    </row>
    <row r="54" spans="1:8" ht="89.25" x14ac:dyDescent="0.2">
      <c r="A54" s="13" t="s">
        <v>1013</v>
      </c>
      <c r="B54" s="13" t="s">
        <v>1014</v>
      </c>
      <c r="C54" s="13" t="s">
        <v>1015</v>
      </c>
      <c r="D54" s="13" t="s">
        <v>1034</v>
      </c>
      <c r="E54" s="13" t="s">
        <v>29</v>
      </c>
      <c r="F54" s="13" t="s">
        <v>745</v>
      </c>
      <c r="G54" s="14">
        <v>39800</v>
      </c>
      <c r="H54" s="59" t="s">
        <v>651</v>
      </c>
    </row>
    <row r="55" spans="1:8" ht="51" x14ac:dyDescent="0.2">
      <c r="A55" s="60" t="s">
        <v>1016</v>
      </c>
      <c r="B55" s="60" t="s">
        <v>1017</v>
      </c>
      <c r="C55" s="64" t="s">
        <v>1018</v>
      </c>
      <c r="D55" s="60" t="s">
        <v>1035</v>
      </c>
      <c r="E55" s="60" t="s">
        <v>28</v>
      </c>
      <c r="F55" s="60" t="s">
        <v>389</v>
      </c>
      <c r="G55" s="61">
        <v>59676</v>
      </c>
      <c r="H55" s="62" t="s">
        <v>651</v>
      </c>
    </row>
    <row r="56" spans="1:8" ht="89.25" x14ac:dyDescent="0.2">
      <c r="A56" s="13" t="s">
        <v>1019</v>
      </c>
      <c r="B56" s="13" t="s">
        <v>1020</v>
      </c>
      <c r="C56" s="13" t="s">
        <v>1021</v>
      </c>
      <c r="D56" s="13" t="s">
        <v>1036</v>
      </c>
      <c r="E56" s="13" t="s">
        <v>28</v>
      </c>
      <c r="F56" s="13" t="s">
        <v>731</v>
      </c>
      <c r="G56" s="14">
        <v>25000</v>
      </c>
      <c r="H56" s="59" t="s">
        <v>651</v>
      </c>
    </row>
    <row r="57" spans="1:8" ht="25.5" x14ac:dyDescent="0.2">
      <c r="A57" s="60" t="s">
        <v>1022</v>
      </c>
      <c r="B57" s="60" t="s">
        <v>1023</v>
      </c>
      <c r="C57" s="64" t="s">
        <v>1024</v>
      </c>
      <c r="D57" s="60" t="s">
        <v>4</v>
      </c>
      <c r="E57" s="60" t="s">
        <v>29</v>
      </c>
      <c r="F57" s="60" t="s">
        <v>745</v>
      </c>
      <c r="G57" s="61">
        <v>12500</v>
      </c>
      <c r="H57" s="62" t="s">
        <v>651</v>
      </c>
    </row>
    <row r="58" spans="1:8" ht="89.25" x14ac:dyDescent="0.2">
      <c r="A58" s="13" t="s">
        <v>1025</v>
      </c>
      <c r="B58" s="13" t="s">
        <v>1026</v>
      </c>
      <c r="C58" s="13" t="s">
        <v>1027</v>
      </c>
      <c r="D58" s="13" t="s">
        <v>27</v>
      </c>
      <c r="E58" s="13" t="s">
        <v>28</v>
      </c>
      <c r="F58" s="13" t="s">
        <v>391</v>
      </c>
      <c r="G58" s="14">
        <v>6012</v>
      </c>
      <c r="H58" s="59" t="s">
        <v>651</v>
      </c>
    </row>
    <row r="59" spans="1:8" ht="89.25" x14ac:dyDescent="0.2">
      <c r="A59" s="60" t="s">
        <v>1028</v>
      </c>
      <c r="B59" s="60" t="s">
        <v>1029</v>
      </c>
      <c r="C59" s="64" t="s">
        <v>1030</v>
      </c>
      <c r="D59" s="60" t="s">
        <v>27</v>
      </c>
      <c r="E59" s="60" t="s">
        <v>28</v>
      </c>
      <c r="F59" s="60" t="s">
        <v>389</v>
      </c>
      <c r="G59" s="61">
        <v>25700</v>
      </c>
      <c r="H59" s="62" t="s">
        <v>651</v>
      </c>
    </row>
    <row r="60" spans="1:8" ht="63.75" x14ac:dyDescent="0.2">
      <c r="A60" s="13" t="s">
        <v>1040</v>
      </c>
      <c r="B60" s="13" t="s">
        <v>1047</v>
      </c>
      <c r="C60" s="13" t="s">
        <v>1056</v>
      </c>
      <c r="D60" s="13" t="s">
        <v>1064</v>
      </c>
      <c r="E60" s="13" t="s">
        <v>28</v>
      </c>
      <c r="F60" s="13" t="s">
        <v>732</v>
      </c>
      <c r="G60" s="14">
        <v>56200</v>
      </c>
      <c r="H60" s="59" t="s">
        <v>651</v>
      </c>
    </row>
    <row r="61" spans="1:8" ht="102" x14ac:dyDescent="0.2">
      <c r="A61" s="60" t="s">
        <v>1041</v>
      </c>
      <c r="B61" s="60" t="s">
        <v>1048</v>
      </c>
      <c r="C61" s="64" t="s">
        <v>1057</v>
      </c>
      <c r="D61" s="60" t="s">
        <v>1065</v>
      </c>
      <c r="E61" s="60" t="s">
        <v>374</v>
      </c>
      <c r="F61" s="60" t="s">
        <v>387</v>
      </c>
      <c r="G61" s="61">
        <v>37338</v>
      </c>
      <c r="H61" s="62" t="s">
        <v>651</v>
      </c>
    </row>
    <row r="62" spans="1:8" ht="89.25" x14ac:dyDescent="0.2">
      <c r="A62" s="13" t="s">
        <v>1042</v>
      </c>
      <c r="B62" s="13" t="s">
        <v>1049</v>
      </c>
      <c r="C62" s="13" t="s">
        <v>1058</v>
      </c>
      <c r="D62" s="13" t="s">
        <v>1066</v>
      </c>
      <c r="E62" s="13" t="s">
        <v>28</v>
      </c>
      <c r="F62" s="13" t="s">
        <v>926</v>
      </c>
      <c r="G62" s="14">
        <v>28250</v>
      </c>
      <c r="H62" s="59" t="s">
        <v>651</v>
      </c>
    </row>
    <row r="63" spans="1:8" ht="102" x14ac:dyDescent="0.2">
      <c r="A63" s="60" t="s">
        <v>1043</v>
      </c>
      <c r="B63" s="60" t="s">
        <v>1050</v>
      </c>
      <c r="C63" s="64" t="s">
        <v>1059</v>
      </c>
      <c r="D63" s="60" t="s">
        <v>4</v>
      </c>
      <c r="E63" s="60" t="s">
        <v>28</v>
      </c>
      <c r="F63" s="60" t="s">
        <v>388</v>
      </c>
      <c r="G63" s="61">
        <v>26500</v>
      </c>
      <c r="H63" s="62" t="s">
        <v>651</v>
      </c>
    </row>
    <row r="64" spans="1:8" ht="89.25" x14ac:dyDescent="0.2">
      <c r="A64" s="13" t="s">
        <v>450</v>
      </c>
      <c r="B64" s="13" t="s">
        <v>1051</v>
      </c>
      <c r="C64" s="13" t="s">
        <v>1060</v>
      </c>
      <c r="D64" s="13" t="s">
        <v>1067</v>
      </c>
      <c r="E64" s="13" t="s">
        <v>373</v>
      </c>
      <c r="F64" s="13" t="s">
        <v>732</v>
      </c>
      <c r="G64" s="14">
        <v>47200</v>
      </c>
      <c r="H64" s="59" t="s">
        <v>651</v>
      </c>
    </row>
    <row r="65" spans="1:8" ht="51" x14ac:dyDescent="0.2">
      <c r="A65" s="60" t="s">
        <v>1044</v>
      </c>
      <c r="B65" s="60" t="s">
        <v>1054</v>
      </c>
      <c r="C65" s="64" t="s">
        <v>1061</v>
      </c>
      <c r="D65" s="60" t="s">
        <v>78</v>
      </c>
      <c r="E65" s="60" t="s">
        <v>28</v>
      </c>
      <c r="F65" s="60" t="s">
        <v>732</v>
      </c>
      <c r="G65" s="61">
        <v>38000</v>
      </c>
      <c r="H65" s="62" t="s">
        <v>651</v>
      </c>
    </row>
    <row r="66" spans="1:8" ht="63.75" x14ac:dyDescent="0.2">
      <c r="A66" s="13" t="s">
        <v>1045</v>
      </c>
      <c r="B66" s="13" t="s">
        <v>1052</v>
      </c>
      <c r="C66" s="13" t="s">
        <v>1062</v>
      </c>
      <c r="D66" s="13" t="s">
        <v>1068</v>
      </c>
      <c r="E66" s="13" t="s">
        <v>373</v>
      </c>
      <c r="F66" s="13" t="s">
        <v>388</v>
      </c>
      <c r="G66" s="14">
        <v>37050</v>
      </c>
      <c r="H66" s="59" t="s">
        <v>651</v>
      </c>
    </row>
    <row r="67" spans="1:8" ht="89.25" x14ac:dyDescent="0.2">
      <c r="A67" s="60" t="s">
        <v>1046</v>
      </c>
      <c r="B67" s="60" t="s">
        <v>1053</v>
      </c>
      <c r="C67" s="64" t="s">
        <v>1063</v>
      </c>
      <c r="D67" s="60" t="s">
        <v>482</v>
      </c>
      <c r="E67" s="60" t="s">
        <v>373</v>
      </c>
      <c r="F67" s="60" t="s">
        <v>389</v>
      </c>
      <c r="G67" s="61">
        <v>4908</v>
      </c>
      <c r="H67" s="62" t="s">
        <v>651</v>
      </c>
    </row>
    <row r="68" spans="1:8" ht="76.5" x14ac:dyDescent="0.2">
      <c r="A68" s="13" t="s">
        <v>1069</v>
      </c>
      <c r="B68" s="13" t="s">
        <v>1075</v>
      </c>
      <c r="C68" s="13" t="s">
        <v>1076</v>
      </c>
      <c r="D68" s="13" t="s">
        <v>4</v>
      </c>
      <c r="E68" s="13" t="s">
        <v>29</v>
      </c>
      <c r="F68" s="13" t="s">
        <v>388</v>
      </c>
      <c r="G68" s="14">
        <v>29728</v>
      </c>
      <c r="H68" s="59" t="s">
        <v>651</v>
      </c>
    </row>
    <row r="69" spans="1:8" ht="76.5" x14ac:dyDescent="0.2">
      <c r="A69" s="60" t="s">
        <v>1070</v>
      </c>
      <c r="B69" s="60" t="s">
        <v>1077</v>
      </c>
      <c r="C69" s="64" t="s">
        <v>1078</v>
      </c>
      <c r="D69" s="60" t="s">
        <v>455</v>
      </c>
      <c r="E69" s="60" t="s">
        <v>28</v>
      </c>
      <c r="F69" s="60" t="s">
        <v>388</v>
      </c>
      <c r="G69" s="61">
        <v>4635</v>
      </c>
      <c r="H69" s="62" t="s">
        <v>651</v>
      </c>
    </row>
    <row r="70" spans="1:8" ht="51" x14ac:dyDescent="0.2">
      <c r="A70" s="13" t="s">
        <v>1071</v>
      </c>
      <c r="B70" s="13" t="s">
        <v>1079</v>
      </c>
      <c r="C70" s="13" t="s">
        <v>1080</v>
      </c>
      <c r="D70" s="13" t="s">
        <v>1088</v>
      </c>
      <c r="E70" s="13" t="s">
        <v>43</v>
      </c>
      <c r="F70" s="13" t="s">
        <v>745</v>
      </c>
      <c r="G70" s="14">
        <v>70000</v>
      </c>
      <c r="H70" s="59" t="s">
        <v>651</v>
      </c>
    </row>
    <row r="71" spans="1:8" ht="89.25" x14ac:dyDescent="0.2">
      <c r="A71" s="60" t="s">
        <v>1072</v>
      </c>
      <c r="B71" s="60" t="s">
        <v>1081</v>
      </c>
      <c r="C71" s="64" t="s">
        <v>1082</v>
      </c>
      <c r="D71" s="60" t="s">
        <v>1089</v>
      </c>
      <c r="E71" s="60" t="s">
        <v>29</v>
      </c>
      <c r="F71" s="60" t="s">
        <v>391</v>
      </c>
      <c r="G71" s="61">
        <v>44500</v>
      </c>
      <c r="H71" s="62" t="s">
        <v>651</v>
      </c>
    </row>
    <row r="72" spans="1:8" ht="89.25" x14ac:dyDescent="0.2">
      <c r="A72" s="13" t="s">
        <v>68</v>
      </c>
      <c r="B72" s="13" t="s">
        <v>1083</v>
      </c>
      <c r="C72" s="13" t="s">
        <v>1091</v>
      </c>
      <c r="D72" s="13" t="s">
        <v>482</v>
      </c>
      <c r="E72" s="13" t="s">
        <v>29</v>
      </c>
      <c r="F72" s="13" t="s">
        <v>732</v>
      </c>
      <c r="G72" s="14">
        <v>48947</v>
      </c>
      <c r="H72" s="59" t="s">
        <v>651</v>
      </c>
    </row>
    <row r="73" spans="1:8" ht="89.25" x14ac:dyDescent="0.2">
      <c r="A73" s="60" t="s">
        <v>1073</v>
      </c>
      <c r="B73" s="60" t="s">
        <v>1084</v>
      </c>
      <c r="C73" s="64" t="s">
        <v>1085</v>
      </c>
      <c r="D73" s="60" t="s">
        <v>1090</v>
      </c>
      <c r="E73" s="60" t="s">
        <v>28</v>
      </c>
      <c r="F73" s="60" t="s">
        <v>389</v>
      </c>
      <c r="G73" s="61">
        <v>16370</v>
      </c>
      <c r="H73" s="62" t="s">
        <v>651</v>
      </c>
    </row>
    <row r="74" spans="1:8" ht="89.25" x14ac:dyDescent="0.2">
      <c r="A74" s="13" t="s">
        <v>1074</v>
      </c>
      <c r="B74" s="13" t="s">
        <v>1086</v>
      </c>
      <c r="C74" s="13" t="s">
        <v>1087</v>
      </c>
      <c r="D74" s="13" t="s">
        <v>482</v>
      </c>
      <c r="E74" s="13" t="s">
        <v>29</v>
      </c>
      <c r="F74" s="13" t="s">
        <v>388</v>
      </c>
      <c r="G74" s="14">
        <v>26500</v>
      </c>
      <c r="H74" s="59" t="s">
        <v>651</v>
      </c>
    </row>
    <row r="75" spans="1:8" ht="63.75" x14ac:dyDescent="0.2">
      <c r="A75" s="60" t="s">
        <v>1092</v>
      </c>
      <c r="B75" s="60" t="s">
        <v>1098</v>
      </c>
      <c r="C75" s="64" t="s">
        <v>1105</v>
      </c>
      <c r="D75" s="60" t="s">
        <v>4</v>
      </c>
      <c r="E75" s="60" t="s">
        <v>29</v>
      </c>
      <c r="F75" s="60" t="s">
        <v>388</v>
      </c>
      <c r="G75" s="61">
        <v>60000</v>
      </c>
      <c r="H75" s="62"/>
    </row>
    <row r="76" spans="1:8" ht="38.25" x14ac:dyDescent="0.2">
      <c r="A76" s="13" t="s">
        <v>764</v>
      </c>
      <c r="B76" s="13" t="s">
        <v>1099</v>
      </c>
      <c r="C76" s="13" t="s">
        <v>1106</v>
      </c>
      <c r="D76" s="13" t="s">
        <v>4</v>
      </c>
      <c r="E76" s="13" t="s">
        <v>29</v>
      </c>
      <c r="F76" s="13" t="s">
        <v>388</v>
      </c>
      <c r="G76" s="14">
        <v>15000</v>
      </c>
      <c r="H76" s="59"/>
    </row>
    <row r="77" spans="1:8" ht="89.25" x14ac:dyDescent="0.2">
      <c r="A77" s="60" t="s">
        <v>1093</v>
      </c>
      <c r="B77" s="60" t="s">
        <v>1100</v>
      </c>
      <c r="C77" s="64" t="s">
        <v>1107</v>
      </c>
      <c r="D77" s="60" t="s">
        <v>1112</v>
      </c>
      <c r="E77" s="60" t="s">
        <v>28</v>
      </c>
      <c r="F77" s="60" t="s">
        <v>389</v>
      </c>
      <c r="G77" s="61">
        <v>38295</v>
      </c>
      <c r="H77" s="62"/>
    </row>
    <row r="78" spans="1:8" ht="102" x14ac:dyDescent="0.2">
      <c r="A78" s="13" t="s">
        <v>1094</v>
      </c>
      <c r="B78" s="13" t="s">
        <v>1101</v>
      </c>
      <c r="C78" s="13" t="s">
        <v>1108</v>
      </c>
      <c r="D78" s="13" t="s">
        <v>1113</v>
      </c>
      <c r="E78" s="13" t="s">
        <v>29</v>
      </c>
      <c r="F78" s="13" t="s">
        <v>732</v>
      </c>
      <c r="G78" s="14">
        <v>59500</v>
      </c>
      <c r="H78" s="59"/>
    </row>
    <row r="79" spans="1:8" ht="63.75" x14ac:dyDescent="0.2">
      <c r="A79" s="60" t="s">
        <v>1095</v>
      </c>
      <c r="B79" s="60" t="s">
        <v>1102</v>
      </c>
      <c r="C79" s="64" t="s">
        <v>1109</v>
      </c>
      <c r="D79" s="60" t="s">
        <v>238</v>
      </c>
      <c r="E79" s="60" t="s">
        <v>29</v>
      </c>
      <c r="F79" s="60" t="s">
        <v>731</v>
      </c>
      <c r="G79" s="61">
        <v>25000</v>
      </c>
      <c r="H79" s="62"/>
    </row>
    <row r="80" spans="1:8" ht="89.25" x14ac:dyDescent="0.2">
      <c r="A80" s="13" t="s">
        <v>1096</v>
      </c>
      <c r="B80" s="13" t="s">
        <v>1103</v>
      </c>
      <c r="C80" s="13" t="s">
        <v>1110</v>
      </c>
      <c r="D80" s="13" t="s">
        <v>4</v>
      </c>
      <c r="E80" s="13" t="s">
        <v>29</v>
      </c>
      <c r="F80" s="13" t="s">
        <v>388</v>
      </c>
      <c r="G80" s="14">
        <v>27250</v>
      </c>
      <c r="H80" s="59"/>
    </row>
    <row r="81" spans="1:8" ht="191.25" x14ac:dyDescent="0.2">
      <c r="A81" s="60" t="s">
        <v>1097</v>
      </c>
      <c r="B81" s="60" t="s">
        <v>1104</v>
      </c>
      <c r="C81" s="64" t="s">
        <v>1111</v>
      </c>
      <c r="D81" s="60" t="s">
        <v>1114</v>
      </c>
      <c r="E81" s="60" t="s">
        <v>28</v>
      </c>
      <c r="F81" s="60" t="s">
        <v>389</v>
      </c>
      <c r="G81" s="61">
        <v>5200</v>
      </c>
      <c r="H81" s="62"/>
    </row>
    <row r="82" spans="1:8" s="10" customFormat="1" ht="13.5" thickBot="1" x14ac:dyDescent="0.25">
      <c r="A82" s="57" t="s">
        <v>883</v>
      </c>
      <c r="B82" s="26"/>
      <c r="C82" s="26"/>
      <c r="D82" s="26"/>
      <c r="E82" s="26"/>
      <c r="F82" s="26"/>
      <c r="G82" s="27">
        <f>SUM(G3:G81)</f>
        <v>2904577</v>
      </c>
      <c r="H82" s="27">
        <f>SUM(H13:H74)</f>
        <v>180335</v>
      </c>
    </row>
    <row r="83" spans="1:8" x14ac:dyDescent="0.2">
      <c r="G83" s="9"/>
    </row>
    <row r="86" spans="1:8" x14ac:dyDescent="0.2">
      <c r="G86" s="9"/>
    </row>
  </sheetData>
  <mergeCells count="1">
    <mergeCell ref="A1:H1"/>
  </mergeCells>
  <conditionalFormatting sqref="A2:G2">
    <cfRule type="expression" dxfId="14" priority="2" stopIfTrue="1">
      <formula>MOD(ROW(),2)=1</formula>
    </cfRule>
  </conditionalFormatting>
  <conditionalFormatting sqref="H2">
    <cfRule type="expression" dxfId="13"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2" priority="2" stopIfTrue="1">
      <formula>MOD(ROW(),2)=1</formula>
    </cfRule>
  </conditionalFormatting>
  <conditionalFormatting sqref="H2">
    <cfRule type="expression" dxfId="11"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0"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9" priority="8" stopIfTrue="1">
      <formula>MOD(ROW(),2)=1</formula>
    </cfRule>
  </conditionalFormatting>
  <conditionalFormatting sqref="E2">
    <cfRule type="expression" dxfId="8" priority="7" stopIfTrue="1">
      <formula>MOD(ROW(),2)=1</formula>
    </cfRule>
  </conditionalFormatting>
  <conditionalFormatting sqref="E72:E73">
    <cfRule type="cellIs" dxfId="7" priority="4" operator="equal">
      <formula>"&lt;b&gt;Arts Illuminate – funding of up to $100,000 to secure acclaimed artists that will engage the community and build local capacity&lt;/b&gt;"</formula>
    </cfRule>
    <cfRule type="cellIs" dxfId="6" priority="5" operator="equal">
      <formula>"&lt;b&gt;Arts Ignite – funding of up to $60,000 for new works&lt;/b&gt;"</formula>
    </cfRule>
    <cfRule type="cellIs" dxfId="5" priority="6" operator="equal">
      <formula>"&lt;b&gt;Arts Impact – funding of up to $60,000 for Queensland&lt;/b&gt;"</formula>
    </cfRule>
  </conditionalFormatting>
  <conditionalFormatting sqref="E64:E65">
    <cfRule type="cellIs" dxfId="4" priority="1" operator="equal">
      <formula>"&lt;b&gt;Arts Illuminate – funding of up to $100,000 to secure acclaimed artists that will engage the community and build local capacity&lt;/b&gt;"</formula>
    </cfRule>
    <cfRule type="cellIs" dxfId="3" priority="2" operator="equal">
      <formula>"&lt;b&gt;Arts Ignite – funding of up to $60,000 for new works&lt;/b&gt;"</formula>
    </cfRule>
    <cfRule type="cellIs" dxfId="2"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1" priority="2" stopIfTrue="1">
      <formula>MOD(ROW(),2)=1</formula>
    </cfRule>
  </conditionalFormatting>
  <conditionalFormatting sqref="E2">
    <cfRule type="expression" dxfId="0"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dwright</cp:lastModifiedBy>
  <cp:lastPrinted>2017-09-13T01:33:26Z</cp:lastPrinted>
  <dcterms:created xsi:type="dcterms:W3CDTF">2015-12-18T05:05:39Z</dcterms:created>
  <dcterms:modified xsi:type="dcterms:W3CDTF">2019-09-03T00:46:40Z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